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Foglio1" sheetId="1" state="visible" r:id="rId1"/>
  </sheets>
  <calcPr/>
</workbook>
</file>

<file path=xl/sharedStrings.xml><?xml version="1.0" encoding="utf-8"?>
<sst xmlns="http://schemas.openxmlformats.org/spreadsheetml/2006/main" count="56" uniqueCount="56">
  <si>
    <t xml:space="preserve">Progetto “Institutional strengthening of the Albanian Ministry of Agriculture and Rural Development for the management of food safety - SAFIAL" 
Gara di appalto per la fornitura di strumentazione per i laboratori dell’AKU - National Food Authority sede di Durazzo in Albania                       Ref. SAFIAL_03 del 07/09/2022
OFFERTA ECONOMICA</t>
  </si>
  <si>
    <t xml:space="preserve">Periodo di validità dell'offerta:</t>
  </si>
  <si>
    <t xml:space="preserve">I prezzi sono quotati in EURO</t>
  </si>
  <si>
    <t>ITEM</t>
  </si>
  <si>
    <t>Quantità</t>
  </si>
  <si>
    <t xml:space="preserve">Prezzo unitario (IVA esclusa)</t>
  </si>
  <si>
    <t xml:space="preserve">Prezzo totale          (IVA esclusa)</t>
  </si>
  <si>
    <t xml:space="preserve">MANUALE (inglese e, se possibile, albanese)</t>
  </si>
  <si>
    <t xml:space="preserve">Tempi di consegna, installazione e collaudo  (giorni)</t>
  </si>
  <si>
    <t xml:space="preserve">Durata GARANZIA (mesi)</t>
  </si>
  <si>
    <t xml:space="preserve">GARANZIA (modalità)</t>
  </si>
  <si>
    <t>Note</t>
  </si>
  <si>
    <t xml:space="preserve">Sistema per analisi di azoto e proteine con accessori</t>
  </si>
  <si>
    <t xml:space="preserve">Sistema semiautomatico di estrazione a solvente operante con la tecnica Randall con accessori</t>
  </si>
  <si>
    <t xml:space="preserve">Miscelatore/Omogeneizzatore a velocità variabile (almeno fino a 20.000 rpm) con bicchiere acciaio inox</t>
  </si>
  <si>
    <t xml:space="preserve">Spettrofotometro UV Vis (range di misura nell’intervallo minimo 190 – 900 nm) con software</t>
  </si>
  <si>
    <t xml:space="preserve">pHmetro da banco con display, alimentatore, portaelettrodo e elettrodo combinato con sensore di temperatura</t>
  </si>
  <si>
    <t xml:space="preserve">Rifrattometro digitale, con compensazione automatica della temperatura (da + 10 +40 °c)</t>
  </si>
  <si>
    <t xml:space="preserve">Polarimetro per misurazione della rotazione ottica con sorgente a led</t>
  </si>
  <si>
    <t xml:space="preserve">Crioscopio per analisi latte</t>
  </si>
  <si>
    <t xml:space="preserve">Sistema per la distillazione dell’alcol in bevande alcoliche</t>
  </si>
  <si>
    <t xml:space="preserve">Agitatore magnetico riscaldante (con piastra in ceramica con lato da almeno 150 mm)</t>
  </si>
  <si>
    <t xml:space="preserve">Bilancia tecnica 0.01g  autocalibrante con display</t>
  </si>
  <si>
    <t xml:space="preserve">Bilancia analitica 0.0001 g autocalibrante con display</t>
  </si>
  <si>
    <t xml:space="preserve">Agitatore vortex con velocità regolabile</t>
  </si>
  <si>
    <t xml:space="preserve">Stufa termostatica a circolazione forzata di aria (volume interno di almeno 160 litri)</t>
  </si>
  <si>
    <t xml:space="preserve">Stufa termostatica a ventilazione naturale (volume interno superiore a 100 litri)</t>
  </si>
  <si>
    <t xml:space="preserve">Incubatore termostatato a ventilazione naturale (volume interno superiore a 70 litri)</t>
  </si>
  <si>
    <t xml:space="preserve">Tavolo di pesata per assorbire oscillazioni e vibrazioni</t>
  </si>
  <si>
    <t xml:space="preserve">Cappa da pavimento (autoportante) a flusso laminare per microbiologia (con larghezza interna utile non inferiore a 145 cm)</t>
  </si>
  <si>
    <t xml:space="preserve">Cappa da banco a flusso laminare per microbiologia (con tavolo smontabile per eventuale posizionamento a pavimento) larghezza interna utile non inferiore a 70 cm</t>
  </si>
  <si>
    <t xml:space="preserve">Centrifuga da banco gestita da microprocessore (velocità da almeno 250 rpm a 5500 rpm regolabile)</t>
  </si>
  <si>
    <t xml:space="preserve">Stereomicroscopio con tubo di osservazione trinoculare e camera digitale</t>
  </si>
  <si>
    <t xml:space="preserve">Contacolonie manuale per conta di colonie di batteri in capsule Petri</t>
  </si>
  <si>
    <t xml:space="preserve">Omogeneizzatore da laboratorio a pale (tipo Stomacher) per volumi fino a 400 ml</t>
  </si>
  <si>
    <t xml:space="preserve">Microcentrifuga da banco (con velocità almeno fino a 12000 rpm regolabile mediante manopola)</t>
  </si>
  <si>
    <t xml:space="preserve">Spettrofotometro automatico a filtri per micropiastre a 96 pozzetti (operante nel range 340-850 nm)</t>
  </si>
  <si>
    <t xml:space="preserve">Agitatore orbitale (con velocità almeno fino a 300 rpm regolabile in continuo)</t>
  </si>
  <si>
    <t xml:space="preserve">Densimetro digitale palmare per misure su vino, mosto e birra</t>
  </si>
  <si>
    <t xml:space="preserve">Riscaldatore termoblocco a secco (con monoblocco in alluminio da 24 provette da 1.5 ml)</t>
  </si>
  <si>
    <t xml:space="preserve">Produttore di ghiaccio in scaglie (capacità di stoccaggio di almeno 20 litri)</t>
  </si>
  <si>
    <t xml:space="preserve">Sistema di produzione di acqua tipo I e II rispondente alle specifiche ASTM</t>
  </si>
  <si>
    <t xml:space="preserve">Trasporto, consegna al piano, installazione e collaudo</t>
  </si>
  <si>
    <t xml:space="preserve">A corpo per i 30 item</t>
  </si>
  <si>
    <t>TOTALE</t>
  </si>
  <si>
    <t>NOTE:</t>
  </si>
  <si>
    <t xml:space="preserve">MANUALI E DOCUMENTI TECNICI</t>
  </si>
  <si>
    <t xml:space="preserve">OBBLIGATORIAMENTE IN INGLESE E PREFERIBILMENTE, SE POSSIBILE, ANCHE IN ALBANESE.</t>
  </si>
  <si>
    <t xml:space="preserve">Durata GARANZIA</t>
  </si>
  <si>
    <t xml:space="preserve">STRUMENTAZIONE: 24 MESI (MINIMO), ACCESSORI: 12 MESI (MINIMO), O MAGGIORE OFFERTA DALLA CASA PRODUTTRICE.</t>
  </si>
  <si>
    <t xml:space="preserve">MODALITA' GARANZIA </t>
  </si>
  <si>
    <t xml:space="preserve">Indicare se a mezzo spedizione in Italia o mediante assistenza tecnica in loco (in questo caso indicare nella colonna "note" la ragione sociale, sede e numero di telefono del centro designato)</t>
  </si>
  <si>
    <t xml:space="preserve">TEMPI DI CONSEGNA, INSTALLAZIONE E COLLAUDO</t>
  </si>
  <si>
    <t xml:space="preserve">MASSIMO 90 GIORNI DALLA DATA DI STIPULA DEL CONTRATTO</t>
  </si>
  <si>
    <t>Data</t>
  </si>
  <si>
    <t xml:space="preserve">Timbro Ditta e firma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</si>
</sst>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name val="Calibri"/>
      <color theme="1"/>
      <sz val="11.000000"/>
      <scheme val="minor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0" borderId="0" numFmtId="0" xfId="0" applyAlignment="1">
      <alignment vertical="top"/>
    </xf>
    <xf fontId="0" fillId="0" borderId="0" numFmtId="0" xfId="0" applyAlignment="1">
      <alignment vertical="center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left" vertical="top"/>
    </xf>
    <xf fontId="1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</xf>
    <xf fontId="3" fillId="0" borderId="9" numFmtId="0" xfId="0" applyFont="1" applyBorder="1" applyAlignment="1">
      <alignment horizontal="center" vertical="center"/>
    </xf>
    <xf fontId="3" fillId="0" borderId="9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10" numFmtId="0" xfId="0" applyFont="1" applyBorder="1" applyAlignment="1">
      <alignment horizontal="center" vertical="center"/>
    </xf>
    <xf fontId="1" fillId="3" borderId="11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vertical="center" wrapText="1"/>
    </xf>
    <xf fontId="3" fillId="3" borderId="12" numFmtId="1" xfId="0" applyNumberFormat="1" applyFont="1" applyFill="1" applyBorder="1" applyAlignment="1">
      <alignment horizontal="center" vertical="center"/>
    </xf>
    <xf fontId="0" fillId="3" borderId="13" numFmtId="2" xfId="0" applyNumberFormat="1" applyFill="1" applyBorder="1" applyAlignment="1">
      <alignment horizontal="center" vertical="center"/>
    </xf>
    <xf fontId="0" fillId="2" borderId="14" numFmtId="2" xfId="0" applyNumberFormat="1" applyFill="1" applyBorder="1" applyAlignment="1">
      <alignment horizontal="center" vertical="center"/>
    </xf>
    <xf fontId="0" fillId="3" borderId="13" numFmtId="0" xfId="0" applyFill="1" applyBorder="1" applyAlignment="1">
      <alignment horizontal="center" vertical="center"/>
    </xf>
    <xf fontId="0" fillId="3" borderId="15" numFmtId="0" xfId="0" applyFill="1" applyBorder="1" applyAlignment="1">
      <alignment horizontal="center" vertical="center"/>
    </xf>
    <xf fontId="1" fillId="0" borderId="11" numFmtId="0" xfId="0" applyFont="1" applyBorder="1" applyAlignment="1">
      <alignment horizontal="center" vertical="center"/>
    </xf>
    <xf fontId="3" fillId="0" borderId="4" numFmtId="0" xfId="0" applyFont="1" applyBorder="1" applyAlignment="1">
      <alignment vertical="center" wrapText="1"/>
    </xf>
    <xf fontId="3" fillId="0" borderId="12" numFmtId="1" xfId="0" applyNumberFormat="1" applyFont="1" applyBorder="1" applyAlignment="1">
      <alignment horizontal="center" vertical="center"/>
    </xf>
    <xf fontId="0" fillId="0" borderId="13" numFmtId="2" xfId="0" applyNumberForma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0" fillId="0" borderId="15" numFmtId="0" xfId="0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3" fillId="0" borderId="16" numFmtId="1" xfId="0" applyNumberFormat="1" applyFont="1" applyBorder="1" applyAlignment="1">
      <alignment horizontal="center" vertical="center"/>
    </xf>
    <xf fontId="0" fillId="0" borderId="9" numFmtId="2" xfId="0" applyNumberFormat="1" applyBorder="1" applyAlignment="1">
      <alignment horizontal="center" vertical="center"/>
    </xf>
    <xf fontId="0" fillId="2" borderId="4" numFmtId="2" xfId="0" applyNumberFormat="1" applyFill="1" applyBorder="1" applyAlignment="1">
      <alignment horizontal="center" vertical="center"/>
    </xf>
    <xf fontId="0" fillId="0" borderId="9" numFmtId="0" xfId="0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1" fillId="0" borderId="17" numFmtId="0" xfId="0" applyFont="1" applyBorder="1" applyAlignment="1">
      <alignment horizontal="center" vertical="center"/>
    </xf>
    <xf fontId="3" fillId="0" borderId="18" numFmtId="1" xfId="0" applyNumberFormat="1" applyFont="1" applyBorder="1" applyAlignment="1">
      <alignment horizontal="center" vertical="center" wrapText="1"/>
    </xf>
    <xf fontId="0" fillId="0" borderId="19" numFmtId="2" xfId="0" applyNumberForma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0" fillId="0" borderId="20" numFmtId="0" xfId="0" applyBorder="1" applyAlignment="1">
      <alignment horizontal="center" vertical="center"/>
    </xf>
    <xf fontId="1" fillId="0" borderId="0" numFmtId="0" xfId="0" applyFont="1" applyAlignment="1">
      <alignment horizontal="center" vertical="center"/>
    </xf>
    <xf fontId="1" fillId="0" borderId="21" numFmtId="0" xfId="0" applyFont="1" applyBorder="1" applyAlignment="1">
      <alignment horizontal="left" vertical="center"/>
    </xf>
    <xf fontId="0" fillId="0" borderId="0" numFmtId="0" xfId="0" applyAlignment="1">
      <alignment horizontal="center" vertical="center"/>
    </xf>
    <xf fontId="0" fillId="0" borderId="0" numFmtId="2" xfId="0" applyNumberFormat="1" applyAlignment="1">
      <alignment horizontal="center" vertical="center"/>
    </xf>
    <xf fontId="1" fillId="0" borderId="0" numFmtId="0" xfId="0" applyFont="1" applyAlignment="1">
      <alignment vertical="top"/>
    </xf>
    <xf fontId="3" fillId="0" borderId="22" numFmtId="0" xfId="0" applyFont="1" applyBorder="1" applyAlignment="1">
      <alignment vertical="center"/>
    </xf>
    <xf fontId="3" fillId="0" borderId="22" numFmtId="0" xfId="0" applyFont="1" applyBorder="1" applyAlignment="1">
      <alignment vertical="top"/>
    </xf>
    <xf fontId="3" fillId="0" borderId="0" numFmtId="0" xfId="0" applyFont="1" applyAlignment="1">
      <alignment vertical="center"/>
    </xf>
    <xf fontId="3" fillId="0" borderId="0" numFmtId="0" xfId="0" applyFont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90">
      <selection activeCell="F43" activeCellId="0" sqref="F43"/>
    </sheetView>
  </sheetViews>
  <sheetFormatPr defaultColWidth="9.140625" defaultRowHeight="14.25"/>
  <cols>
    <col customWidth="1" min="1" max="1" style="1" width="1.85546875"/>
    <col bestFit="1" customWidth="1" min="2" max="2" style="1" width="7.85546875"/>
    <col customWidth="1" min="3" max="3" style="2" width="52.42578125"/>
    <col customWidth="1" min="4" max="4" style="1" width="8.28515625"/>
    <col customWidth="1" min="5" max="5" style="1" width="15.28515625"/>
    <col bestFit="1" customWidth="1" min="6" max="6" style="1" width="12.42578125"/>
    <col customWidth="1" min="7" max="10" style="1" width="12.140625"/>
    <col customWidth="1" min="11" max="11" style="1" width="15.7109375"/>
    <col customWidth="1" min="12" max="12" style="1" width="59.7109375"/>
    <col min="13" max="16384" style="1" width="9.140625"/>
  </cols>
  <sheetData>
    <row r="1" ht="57.600000000000001" customHeight="1">
      <c r="B1" s="3" t="s">
        <v>0</v>
      </c>
      <c r="C1" s="4"/>
      <c r="D1" s="4"/>
      <c r="E1" s="4"/>
      <c r="F1" s="4"/>
      <c r="G1" s="4"/>
      <c r="H1" s="4"/>
      <c r="I1" s="4"/>
      <c r="J1" s="4"/>
      <c r="K1" s="5"/>
      <c r="L1" s="6" t="s">
        <v>1</v>
      </c>
    </row>
    <row r="2" ht="48.75" customHeight="1">
      <c r="B2" s="7"/>
      <c r="C2" s="8"/>
      <c r="D2" s="8"/>
      <c r="E2" s="8"/>
      <c r="F2" s="8"/>
      <c r="G2" s="8"/>
      <c r="H2" s="8"/>
      <c r="I2" s="8"/>
      <c r="J2" s="8"/>
      <c r="K2" s="9"/>
      <c r="L2" s="10" t="s">
        <v>2</v>
      </c>
    </row>
    <row r="3" ht="71.25">
      <c r="B3" s="11"/>
      <c r="C3" s="12" t="s">
        <v>3</v>
      </c>
      <c r="D3" s="12" t="s">
        <v>4</v>
      </c>
      <c r="E3" s="13" t="s">
        <v>5</v>
      </c>
      <c r="F3" s="14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L3" s="15" t="s">
        <v>11</v>
      </c>
    </row>
    <row r="4" ht="18.75">
      <c r="B4" s="16">
        <v>1</v>
      </c>
      <c r="C4" s="17" t="s">
        <v>12</v>
      </c>
      <c r="D4" s="18">
        <v>1</v>
      </c>
      <c r="E4" s="19"/>
      <c r="F4" s="20"/>
      <c r="G4" s="21"/>
      <c r="H4" s="21"/>
      <c r="I4" s="21"/>
      <c r="J4" s="21"/>
      <c r="K4" s="21"/>
      <c r="L4" s="22"/>
    </row>
    <row r="5" ht="28.5">
      <c r="B5" s="23">
        <v>2</v>
      </c>
      <c r="C5" s="24" t="s">
        <v>13</v>
      </c>
      <c r="D5" s="25">
        <v>1</v>
      </c>
      <c r="E5" s="26"/>
      <c r="F5" s="20">
        <f t="shared" ref="F4:F33" si="0">SUM(E5:E5)*D5</f>
        <v>0</v>
      </c>
      <c r="G5" s="27"/>
      <c r="H5" s="27"/>
      <c r="I5" s="27"/>
      <c r="J5" s="27"/>
      <c r="K5" s="27"/>
      <c r="L5" s="28"/>
    </row>
    <row r="6" ht="28.5">
      <c r="B6" s="16">
        <v>3</v>
      </c>
      <c r="C6" s="17" t="s">
        <v>14</v>
      </c>
      <c r="D6" s="18">
        <v>1</v>
      </c>
      <c r="E6" s="19"/>
      <c r="F6" s="20">
        <f t="shared" si="0"/>
        <v>0</v>
      </c>
      <c r="G6" s="21"/>
      <c r="H6" s="21"/>
      <c r="I6" s="21"/>
      <c r="J6" s="21"/>
      <c r="K6" s="21"/>
      <c r="L6" s="22"/>
    </row>
    <row r="7" ht="28.5">
      <c r="B7" s="23">
        <v>4</v>
      </c>
      <c r="C7" s="24" t="s">
        <v>15</v>
      </c>
      <c r="D7" s="25">
        <v>1</v>
      </c>
      <c r="E7" s="26"/>
      <c r="F7" s="20">
        <f t="shared" si="0"/>
        <v>0</v>
      </c>
      <c r="G7" s="27"/>
      <c r="H7" s="27"/>
      <c r="I7" s="27"/>
      <c r="J7" s="27"/>
      <c r="K7" s="27"/>
      <c r="L7" s="28"/>
    </row>
    <row r="8" ht="42.75">
      <c r="B8" s="16">
        <v>5</v>
      </c>
      <c r="C8" s="17" t="s">
        <v>16</v>
      </c>
      <c r="D8" s="18">
        <v>1</v>
      </c>
      <c r="E8" s="19"/>
      <c r="F8" s="20">
        <f t="shared" si="0"/>
        <v>0</v>
      </c>
      <c r="G8" s="21"/>
      <c r="H8" s="21"/>
      <c r="I8" s="21"/>
      <c r="J8" s="21"/>
      <c r="K8" s="21"/>
      <c r="L8" s="22"/>
    </row>
    <row r="9" ht="28.5">
      <c r="B9" s="23">
        <v>6</v>
      </c>
      <c r="C9" s="24" t="s">
        <v>17</v>
      </c>
      <c r="D9" s="25">
        <v>1</v>
      </c>
      <c r="E9" s="26"/>
      <c r="F9" s="20">
        <f t="shared" si="0"/>
        <v>0</v>
      </c>
      <c r="G9" s="27"/>
      <c r="H9" s="27"/>
      <c r="I9" s="27"/>
      <c r="J9" s="27"/>
      <c r="K9" s="27"/>
      <c r="L9" s="28"/>
    </row>
    <row r="10" ht="28.5">
      <c r="B10" s="16">
        <v>7</v>
      </c>
      <c r="C10" s="17" t="s">
        <v>18</v>
      </c>
      <c r="D10" s="18">
        <v>1</v>
      </c>
      <c r="E10" s="19"/>
      <c r="F10" s="20">
        <f t="shared" si="0"/>
        <v>0</v>
      </c>
      <c r="G10" s="21"/>
      <c r="H10" s="21"/>
      <c r="I10" s="21"/>
      <c r="J10" s="21"/>
      <c r="K10" s="21"/>
      <c r="L10" s="22"/>
    </row>
    <row r="11" ht="18.75">
      <c r="B11" s="23">
        <v>8</v>
      </c>
      <c r="C11" s="24" t="s">
        <v>19</v>
      </c>
      <c r="D11" s="25">
        <v>1</v>
      </c>
      <c r="E11" s="26"/>
      <c r="F11" s="20">
        <f t="shared" si="0"/>
        <v>0</v>
      </c>
      <c r="G11" s="27"/>
      <c r="H11" s="27"/>
      <c r="I11" s="27"/>
      <c r="J11" s="27"/>
      <c r="K11" s="27"/>
      <c r="L11" s="28"/>
    </row>
    <row r="12" ht="18.75">
      <c r="B12" s="16">
        <v>9</v>
      </c>
      <c r="C12" s="17" t="s">
        <v>20</v>
      </c>
      <c r="D12" s="18">
        <v>3</v>
      </c>
      <c r="E12" s="19"/>
      <c r="F12" s="20">
        <f t="shared" si="0"/>
        <v>0</v>
      </c>
      <c r="G12" s="21"/>
      <c r="H12" s="21"/>
      <c r="I12" s="21"/>
      <c r="J12" s="21"/>
      <c r="K12" s="21"/>
      <c r="L12" s="22"/>
    </row>
    <row r="13" ht="28.5">
      <c r="B13" s="23">
        <v>10</v>
      </c>
      <c r="C13" s="24" t="s">
        <v>21</v>
      </c>
      <c r="D13" s="25">
        <v>3</v>
      </c>
      <c r="E13" s="26"/>
      <c r="F13" s="20">
        <f t="shared" si="0"/>
        <v>0</v>
      </c>
      <c r="G13" s="27"/>
      <c r="H13" s="27"/>
      <c r="I13" s="27"/>
      <c r="J13" s="27"/>
      <c r="K13" s="27"/>
      <c r="L13" s="28"/>
    </row>
    <row r="14" ht="18.75">
      <c r="B14" s="16">
        <v>11</v>
      </c>
      <c r="C14" s="17" t="s">
        <v>22</v>
      </c>
      <c r="D14" s="18">
        <v>2</v>
      </c>
      <c r="E14" s="19"/>
      <c r="F14" s="20">
        <f t="shared" si="0"/>
        <v>0</v>
      </c>
      <c r="G14" s="21"/>
      <c r="H14" s="21"/>
      <c r="I14" s="21"/>
      <c r="J14" s="21"/>
      <c r="K14" s="21"/>
      <c r="L14" s="22"/>
    </row>
    <row r="15" ht="18.75">
      <c r="B15" s="23">
        <v>12</v>
      </c>
      <c r="C15" s="24" t="s">
        <v>23</v>
      </c>
      <c r="D15" s="25">
        <v>3</v>
      </c>
      <c r="E15" s="26"/>
      <c r="F15" s="20">
        <f t="shared" si="0"/>
        <v>0</v>
      </c>
      <c r="G15" s="27"/>
      <c r="H15" s="27"/>
      <c r="I15" s="27"/>
      <c r="J15" s="27"/>
      <c r="K15" s="27"/>
      <c r="L15" s="28"/>
    </row>
    <row r="16" ht="18.75">
      <c r="B16" s="16">
        <v>13</v>
      </c>
      <c r="C16" s="17" t="s">
        <v>24</v>
      </c>
      <c r="D16" s="18">
        <v>3</v>
      </c>
      <c r="E16" s="19"/>
      <c r="F16" s="20">
        <f t="shared" si="0"/>
        <v>0</v>
      </c>
      <c r="G16" s="21"/>
      <c r="H16" s="21"/>
      <c r="I16" s="21"/>
      <c r="J16" s="21"/>
      <c r="K16" s="21"/>
      <c r="L16" s="22"/>
    </row>
    <row r="17" ht="28.5">
      <c r="B17" s="23">
        <v>14</v>
      </c>
      <c r="C17" s="24" t="s">
        <v>25</v>
      </c>
      <c r="D17" s="25">
        <v>1</v>
      </c>
      <c r="E17" s="26"/>
      <c r="F17" s="20">
        <f t="shared" si="0"/>
        <v>0</v>
      </c>
      <c r="G17" s="27"/>
      <c r="H17" s="27"/>
      <c r="I17" s="27"/>
      <c r="J17" s="27"/>
      <c r="K17" s="27"/>
      <c r="L17" s="28"/>
    </row>
    <row r="18" ht="28.5">
      <c r="B18" s="16">
        <v>15</v>
      </c>
      <c r="C18" s="17" t="s">
        <v>26</v>
      </c>
      <c r="D18" s="18">
        <v>2</v>
      </c>
      <c r="E18" s="19"/>
      <c r="F18" s="20">
        <f t="shared" si="0"/>
        <v>0</v>
      </c>
      <c r="G18" s="21"/>
      <c r="H18" s="21"/>
      <c r="I18" s="21"/>
      <c r="J18" s="21"/>
      <c r="K18" s="21"/>
      <c r="L18" s="22"/>
    </row>
    <row r="19" ht="28.5">
      <c r="B19" s="23">
        <v>16</v>
      </c>
      <c r="C19" s="24" t="s">
        <v>27</v>
      </c>
      <c r="D19" s="25">
        <v>5</v>
      </c>
      <c r="E19" s="26"/>
      <c r="F19" s="20">
        <f t="shared" si="0"/>
        <v>0</v>
      </c>
      <c r="G19" s="27"/>
      <c r="H19" s="27"/>
      <c r="I19" s="27"/>
      <c r="J19" s="27"/>
      <c r="K19" s="27"/>
      <c r="L19" s="28"/>
    </row>
    <row r="20" ht="18.75">
      <c r="B20" s="16">
        <v>17</v>
      </c>
      <c r="C20" s="17" t="s">
        <v>28</v>
      </c>
      <c r="D20" s="18">
        <v>2</v>
      </c>
      <c r="E20" s="19"/>
      <c r="F20" s="20">
        <f t="shared" si="0"/>
        <v>0</v>
      </c>
      <c r="G20" s="21"/>
      <c r="H20" s="21"/>
      <c r="I20" s="21"/>
      <c r="J20" s="21"/>
      <c r="K20" s="21"/>
      <c r="L20" s="22"/>
    </row>
    <row r="21" ht="42.75">
      <c r="B21" s="23">
        <v>18</v>
      </c>
      <c r="C21" s="24" t="s">
        <v>29</v>
      </c>
      <c r="D21" s="25">
        <v>1</v>
      </c>
      <c r="E21" s="26"/>
      <c r="F21" s="20">
        <f t="shared" si="0"/>
        <v>0</v>
      </c>
      <c r="G21" s="27"/>
      <c r="H21" s="27"/>
      <c r="I21" s="27"/>
      <c r="J21" s="27"/>
      <c r="K21" s="27"/>
      <c r="L21" s="28"/>
    </row>
    <row r="22" ht="42.75">
      <c r="B22" s="16">
        <v>19</v>
      </c>
      <c r="C22" s="17" t="s">
        <v>30</v>
      </c>
      <c r="D22" s="18">
        <v>1</v>
      </c>
      <c r="E22" s="19"/>
      <c r="F22" s="20">
        <f t="shared" si="0"/>
        <v>0</v>
      </c>
      <c r="G22" s="21"/>
      <c r="H22" s="21"/>
      <c r="I22" s="21"/>
      <c r="J22" s="21"/>
      <c r="K22" s="21"/>
      <c r="L22" s="22"/>
    </row>
    <row r="23" ht="28.5">
      <c r="B23" s="23">
        <v>20</v>
      </c>
      <c r="C23" s="24" t="s">
        <v>31</v>
      </c>
      <c r="D23" s="25">
        <v>1</v>
      </c>
      <c r="E23" s="26"/>
      <c r="F23" s="20">
        <f t="shared" si="0"/>
        <v>0</v>
      </c>
      <c r="G23" s="27"/>
      <c r="H23" s="27"/>
      <c r="I23" s="27"/>
      <c r="J23" s="27"/>
      <c r="K23" s="27"/>
      <c r="L23" s="28"/>
    </row>
    <row r="24" ht="28.5">
      <c r="B24" s="16">
        <v>21</v>
      </c>
      <c r="C24" s="17" t="s">
        <v>32</v>
      </c>
      <c r="D24" s="18">
        <v>2</v>
      </c>
      <c r="E24" s="19"/>
      <c r="F24" s="20">
        <f t="shared" si="0"/>
        <v>0</v>
      </c>
      <c r="G24" s="21"/>
      <c r="H24" s="21"/>
      <c r="I24" s="21"/>
      <c r="J24" s="21"/>
      <c r="K24" s="21"/>
      <c r="L24" s="22"/>
    </row>
    <row r="25" ht="28.5">
      <c r="B25" s="23">
        <v>22</v>
      </c>
      <c r="C25" s="24" t="s">
        <v>33</v>
      </c>
      <c r="D25" s="25">
        <v>1</v>
      </c>
      <c r="E25" s="26"/>
      <c r="F25" s="20">
        <f t="shared" si="0"/>
        <v>0</v>
      </c>
      <c r="G25" s="27"/>
      <c r="H25" s="27"/>
      <c r="I25" s="27"/>
      <c r="J25" s="27"/>
      <c r="K25" s="27"/>
      <c r="L25" s="28"/>
    </row>
    <row r="26" ht="28.5">
      <c r="B26" s="16">
        <v>23</v>
      </c>
      <c r="C26" s="17" t="s">
        <v>34</v>
      </c>
      <c r="D26" s="18">
        <v>1</v>
      </c>
      <c r="E26" s="19"/>
      <c r="F26" s="20">
        <f t="shared" si="0"/>
        <v>0</v>
      </c>
      <c r="G26" s="21"/>
      <c r="H26" s="21"/>
      <c r="I26" s="21"/>
      <c r="J26" s="21"/>
      <c r="K26" s="21"/>
      <c r="L26" s="22"/>
    </row>
    <row r="27" ht="28.5">
      <c r="B27" s="23">
        <v>24</v>
      </c>
      <c r="C27" s="24" t="s">
        <v>35</v>
      </c>
      <c r="D27" s="25">
        <v>1</v>
      </c>
      <c r="E27" s="26"/>
      <c r="F27" s="20">
        <f t="shared" si="0"/>
        <v>0</v>
      </c>
      <c r="G27" s="27"/>
      <c r="H27" s="27"/>
      <c r="I27" s="27"/>
      <c r="J27" s="27"/>
      <c r="K27" s="27"/>
      <c r="L27" s="28"/>
    </row>
    <row r="28" ht="28.5">
      <c r="B28" s="16">
        <v>25</v>
      </c>
      <c r="C28" s="17" t="s">
        <v>36</v>
      </c>
      <c r="D28" s="18">
        <v>1</v>
      </c>
      <c r="E28" s="19"/>
      <c r="F28" s="20">
        <f t="shared" si="0"/>
        <v>0</v>
      </c>
      <c r="G28" s="21"/>
      <c r="H28" s="21"/>
      <c r="I28" s="21"/>
      <c r="J28" s="21"/>
      <c r="K28" s="21"/>
      <c r="L28" s="22"/>
    </row>
    <row r="29" ht="28.5">
      <c r="B29" s="23">
        <v>26</v>
      </c>
      <c r="C29" s="24" t="s">
        <v>37</v>
      </c>
      <c r="D29" s="25">
        <v>1</v>
      </c>
      <c r="E29" s="26"/>
      <c r="F29" s="20">
        <f t="shared" si="0"/>
        <v>0</v>
      </c>
      <c r="G29" s="27"/>
      <c r="H29" s="27"/>
      <c r="I29" s="27"/>
      <c r="J29" s="27"/>
      <c r="K29" s="27"/>
      <c r="L29" s="28"/>
    </row>
    <row r="30" ht="28.5">
      <c r="B30" s="16">
        <v>27</v>
      </c>
      <c r="C30" s="17" t="s">
        <v>38</v>
      </c>
      <c r="D30" s="18">
        <v>1</v>
      </c>
      <c r="E30" s="19"/>
      <c r="F30" s="20">
        <f t="shared" si="0"/>
        <v>0</v>
      </c>
      <c r="G30" s="21"/>
      <c r="H30" s="21"/>
      <c r="I30" s="21"/>
      <c r="J30" s="21"/>
      <c r="K30" s="21"/>
      <c r="L30" s="22"/>
    </row>
    <row r="31" ht="28.5">
      <c r="B31" s="23">
        <v>28</v>
      </c>
      <c r="C31" s="24" t="s">
        <v>39</v>
      </c>
      <c r="D31" s="25">
        <v>1</v>
      </c>
      <c r="E31" s="26"/>
      <c r="F31" s="20">
        <f t="shared" si="0"/>
        <v>0</v>
      </c>
      <c r="G31" s="27"/>
      <c r="H31" s="27"/>
      <c r="I31" s="27"/>
      <c r="J31" s="27"/>
      <c r="K31" s="27"/>
      <c r="L31" s="28"/>
    </row>
    <row r="32" ht="28.5">
      <c r="B32" s="16">
        <v>29</v>
      </c>
      <c r="C32" s="17" t="s">
        <v>40</v>
      </c>
      <c r="D32" s="18">
        <v>1</v>
      </c>
      <c r="E32" s="19"/>
      <c r="F32" s="20">
        <f t="shared" si="0"/>
        <v>0</v>
      </c>
      <c r="G32" s="21"/>
      <c r="H32" s="21"/>
      <c r="I32" s="21"/>
      <c r="J32" s="21"/>
      <c r="K32" s="21"/>
      <c r="L32" s="22"/>
    </row>
    <row r="33" ht="28.5">
      <c r="B33" s="29">
        <v>30</v>
      </c>
      <c r="C33" s="24" t="s">
        <v>41</v>
      </c>
      <c r="D33" s="30">
        <v>1</v>
      </c>
      <c r="E33" s="31"/>
      <c r="F33" s="32">
        <f t="shared" si="0"/>
        <v>0</v>
      </c>
      <c r="G33" s="33"/>
      <c r="H33" s="33"/>
      <c r="I33" s="33"/>
      <c r="J33" s="33"/>
      <c r="K33" s="33"/>
      <c r="L33" s="34"/>
    </row>
    <row r="34" ht="41.25" customHeight="1">
      <c r="B34" s="35">
        <v>31</v>
      </c>
      <c r="C34" s="24" t="s">
        <v>42</v>
      </c>
      <c r="D34" s="36" t="s">
        <v>43</v>
      </c>
      <c r="E34" s="37"/>
      <c r="F34" s="20">
        <f>E34</f>
        <v>0</v>
      </c>
      <c r="G34" s="38"/>
      <c r="H34" s="38"/>
      <c r="I34" s="38"/>
      <c r="J34" s="38"/>
      <c r="K34" s="38"/>
      <c r="L34" s="39"/>
    </row>
    <row r="35" ht="32.450000000000003" customHeight="1">
      <c r="A35" s="1"/>
      <c r="B35" s="40"/>
      <c r="C35" s="41" t="s">
        <v>44</v>
      </c>
      <c r="D35" s="42"/>
      <c r="E35" s="43"/>
      <c r="F35" s="32">
        <f>SUM(F4:F34)</f>
        <v>0</v>
      </c>
      <c r="G35" s="42"/>
      <c r="H35" s="42"/>
      <c r="I35" s="42"/>
      <c r="J35" s="42"/>
      <c r="K35" s="42"/>
      <c r="L35" s="42"/>
    </row>
    <row r="36" ht="18.949999999999999" customHeight="1"/>
    <row r="37" ht="18.949999999999999" customHeight="1">
      <c r="B37" s="44" t="s">
        <v>45</v>
      </c>
      <c r="C37" s="45" t="s">
        <v>46</v>
      </c>
      <c r="D37" s="46" t="s">
        <v>47</v>
      </c>
      <c r="E37" s="46"/>
      <c r="F37" s="46"/>
      <c r="G37" s="46"/>
      <c r="H37" s="46"/>
      <c r="I37" s="46"/>
      <c r="J37" s="46"/>
      <c r="K37" s="46"/>
      <c r="L37" s="46"/>
      <c r="M37" s="1"/>
    </row>
    <row r="38" ht="18.949999999999999" customHeight="1">
      <c r="B38" s="44"/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1"/>
    </row>
    <row r="39" ht="18.949999999999999" customHeight="1">
      <c r="B39" s="44"/>
      <c r="C39" s="45" t="s">
        <v>48</v>
      </c>
      <c r="D39" s="46" t="s">
        <v>49</v>
      </c>
      <c r="E39" s="46"/>
      <c r="F39" s="46"/>
      <c r="G39" s="46"/>
      <c r="H39" s="46"/>
      <c r="I39" s="46"/>
      <c r="J39" s="46"/>
      <c r="K39" s="46"/>
      <c r="L39" s="46"/>
      <c r="M39" s="1"/>
    </row>
    <row r="40" ht="18.949999999999999" customHeight="1">
      <c r="B40" s="44"/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1"/>
    </row>
    <row r="41">
      <c r="C41" s="45" t="s">
        <v>50</v>
      </c>
      <c r="D41" s="46" t="s">
        <v>51</v>
      </c>
      <c r="E41" s="46"/>
      <c r="F41" s="46"/>
      <c r="G41" s="46"/>
      <c r="H41" s="46"/>
      <c r="I41" s="46"/>
      <c r="J41" s="46"/>
      <c r="K41" s="46"/>
      <c r="L41" s="46"/>
      <c r="M41" s="1"/>
    </row>
    <row r="42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1"/>
    </row>
    <row r="43" s="1" customFormat="1">
      <c r="C43" s="45" t="s">
        <v>52</v>
      </c>
      <c r="D43" s="46" t="s">
        <v>53</v>
      </c>
      <c r="E43" s="46"/>
      <c r="F43" s="46"/>
      <c r="G43" s="46"/>
      <c r="H43" s="46"/>
      <c r="I43" s="46"/>
      <c r="J43" s="46"/>
      <c r="K43" s="46"/>
      <c r="L43" s="46"/>
    </row>
    <row r="44" s="1" customFormat="1">
      <c r="C44" s="47"/>
      <c r="D44" s="48"/>
      <c r="E44" s="48"/>
      <c r="F44" s="48"/>
      <c r="G44" s="48"/>
      <c r="H44" s="48"/>
      <c r="I44" s="48"/>
      <c r="J44" s="48"/>
      <c r="K44" s="48"/>
      <c r="L44" s="48"/>
    </row>
    <row r="45" s="1" customFormat="1">
      <c r="C45" s="47"/>
      <c r="D45" s="48"/>
      <c r="E45" s="48"/>
      <c r="F45" s="48"/>
      <c r="G45" s="48"/>
      <c r="H45" s="48"/>
      <c r="I45" s="48"/>
      <c r="J45" s="48"/>
      <c r="K45" s="48"/>
      <c r="L45" s="48"/>
    </row>
    <row r="46">
      <c r="C46" s="47" t="s">
        <v>54</v>
      </c>
      <c r="D46" s="48" t="s">
        <v>55</v>
      </c>
      <c r="E46" s="48"/>
      <c r="F46" s="48"/>
      <c r="G46" s="48"/>
      <c r="H46" s="48"/>
      <c r="I46" s="48"/>
      <c r="J46" s="48"/>
      <c r="K46" s="48"/>
      <c r="L46" s="48"/>
    </row>
  </sheetData>
  <mergeCells count="1">
    <mergeCell ref="B1:K2"/>
  </mergeCells>
  <printOptions headings="0" gridLines="0"/>
  <pageMargins left="0.18000000000000005" right="0.18000000000000005" top="0.74803149606299213" bottom="0.32000000000000001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8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  <Company/>
  <DocSecurity>0</DocSecurity>
  <HyperlinkBase/>
  <HyperlinksChanged>false</HyperlinksChanged>
  <LinksUpToDate>false</LinksUpToDate>
  <Manager/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OFFERTA ECONOMICA</dc:title>
  <dc:subject/>
  <dc:creator>Adel Aly;Antonio Casilli e GPT</dc:creator>
  <cp:keywords/>
  <dc:description>Riferimenti SPECIFICHE TECNICHE
Allegato al CONTRATTO</dc:description>
  <cp:lastModifiedBy>Anonymous</cp:lastModifiedBy>
  <cp:revision>1</cp:revision>
  <dcterms:created xsi:type="dcterms:W3CDTF">2022-03-25T08:44:42Z</dcterms:created>
  <dcterms:modified xsi:type="dcterms:W3CDTF">2022-09-21T19:12:52Z</dcterms:modified>
  <cp:category/>
</cp:coreProperties>
</file>